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'2024-2026'!$11:$12</definedName>
  </definedNames>
  <calcPr calcId="145621"/>
</workbook>
</file>

<file path=xl/calcChain.xml><?xml version="1.0" encoding="utf-8"?>
<calcChain xmlns="http://schemas.openxmlformats.org/spreadsheetml/2006/main">
  <c r="D25" i="2" l="1"/>
  <c r="E20" i="2"/>
  <c r="D20" i="2"/>
  <c r="C21" i="2"/>
  <c r="C20" i="2" s="1"/>
  <c r="E25" i="2"/>
  <c r="C25" i="2"/>
  <c r="C24" i="2" s="1"/>
  <c r="D36" i="2" l="1"/>
  <c r="E36" i="2"/>
  <c r="C36" i="2"/>
  <c r="E31" i="2" l="1"/>
  <c r="E30" i="2" s="1"/>
  <c r="E29" i="2" s="1"/>
  <c r="E28" i="2" s="1"/>
  <c r="D31" i="2"/>
  <c r="D30" i="2" s="1"/>
  <c r="D29" i="2" s="1"/>
  <c r="D28" i="2" s="1"/>
  <c r="C31" i="2"/>
  <c r="C30" i="2" s="1"/>
  <c r="C29" i="2" s="1"/>
  <c r="C28" i="2" s="1"/>
  <c r="E35" i="2"/>
  <c r="E34" i="2" s="1"/>
  <c r="E33" i="2" s="1"/>
  <c r="D35" i="2"/>
  <c r="D34" i="2" s="1"/>
  <c r="D33" i="2" s="1"/>
  <c r="C35" i="2"/>
  <c r="C34" i="2" s="1"/>
  <c r="C33" i="2" s="1"/>
  <c r="E14" i="2"/>
  <c r="D14" i="2"/>
  <c r="C14" i="2"/>
  <c r="E16" i="2"/>
  <c r="D16" i="2"/>
  <c r="C16" i="2"/>
  <c r="C19" i="2"/>
  <c r="E24" i="2"/>
  <c r="D24" i="2"/>
  <c r="D19" i="2" s="1"/>
  <c r="E19" i="2" l="1"/>
  <c r="E18" i="2" s="1"/>
  <c r="C18" i="2"/>
  <c r="D18" i="2"/>
  <c r="C13" i="2"/>
  <c r="D13" i="2"/>
  <c r="E13" i="2"/>
  <c r="C38" i="2" l="1"/>
  <c r="E38" i="2"/>
  <c r="D38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<sst xmlns="http://schemas.openxmlformats.org/spreadsheetml/2006/main" count="64" uniqueCount="63">
  <si>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</si>
  <si>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</si>
  <si>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</si>
  <si>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</si>
  <si>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</si>
  <si>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</si>
  <si>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</si>
  <si>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</si>
  <si>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</si>
  <si>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</si>
  <si>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</si>
  <si>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</si>
  <si>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</si>
  <si>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</si>
  <si>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</si>
  <si>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</si>
  <si>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</si>
  <si>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</si>
  <si>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</si>
  <si>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</si>
  <si>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</si>
  <si>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</si>
  <si>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</si>
  <si>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</si>
  <si>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</si>
  <si>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</si>
  <si>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</si>
  <si>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</si>
  <si>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</si>
  <si>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</si>
  <si>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</si>
  <si>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</si>
  <si>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</si>
  <si>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</si>
  <si>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</si>
  <si>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</si>
  <si>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</si>
  <si>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</si>
  <si>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</si>
  <si>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</si>
  <si>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</si>
  <si>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</si>
  <si>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</si>
  <si>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</si>
  <si>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</si>
  <si>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</si>
  <si>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</si>
  <si>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</si>
  <si>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</si>
  <si>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</si>
  <si>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</si>
  <si>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</si>
  <si>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</si>
  <si>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</si>
  <si>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</si>
  <si>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</si>
  <si>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</si>
  <si>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</si>
  <si>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</si>
  <si>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</si>
  <si>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t xml:space="preserve"> от _________ 2024 №_____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</si>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</sst>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zoomScale="80" zoomScaleNormal="80" workbookViewId="0">
      <selection activeCell="H15" sqref="H15"/>
    </sheetView>
  </sheetViews>
  <sheetFormatPr defaultRowHeight="18.75" x14ac:dyDescent="0.25"/>
  <cols>
    <col min="1" max="1" width="35.140625" style="1" customWidth="1"/>
    <col min="2" max="2" width="84.42578125" style="1" customWidth="1"/>
    <col min="3" max="4" width="17.42578125" style="1" customWidth="1"/>
    <col min="5" max="5" width="17" style="1" customWidth="1"/>
    <col min="6" max="16384" width="9.140625" style="19"/>
  </cols>
  <sheetData>
    <row r="1" spans="1:5" x14ac:dyDescent="0.25">
      <c r="E1" s="18" t="s">
        <v>62</v>
      </c>
    </row>
    <row r="2" spans="1:5" x14ac:dyDescent="0.25">
      <c r="E2" s="18" t="s">
        <v>35</v>
      </c>
    </row>
    <row r="3" spans="1:5" x14ac:dyDescent="0.25">
      <c r="E3" s="18" t="s">
        <v>60</v>
      </c>
    </row>
    <row r="5" spans="1:5" x14ac:dyDescent="0.25">
      <c r="E5" s="2" t="s">
        <v>47</v>
      </c>
    </row>
    <row r="6" spans="1:5" x14ac:dyDescent="0.25">
      <c r="E6" s="2" t="s">
        <v>35</v>
      </c>
    </row>
    <row r="7" spans="1:5" x14ac:dyDescent="0.25">
      <c r="D7" s="20"/>
      <c r="E7" s="2" t="s">
        <v>61</v>
      </c>
    </row>
    <row r="8" spans="1:5" x14ac:dyDescent="0.25">
      <c r="E8" s="2"/>
    </row>
    <row r="9" spans="1:5" ht="21.75" customHeight="1" x14ac:dyDescent="0.25">
      <c r="A9" s="21" t="s">
        <v>58</v>
      </c>
      <c r="B9" s="21"/>
      <c r="C9" s="21"/>
      <c r="D9" s="21"/>
      <c r="E9" s="21"/>
    </row>
    <row r="10" spans="1:5" x14ac:dyDescent="0.25">
      <c r="E10" s="2" t="s">
        <v>0</v>
      </c>
    </row>
    <row r="11" spans="1:5" ht="60.75" customHeight="1" x14ac:dyDescent="0.25">
      <c r="A11" s="3" t="s">
        <v>1</v>
      </c>
      <c r="B11" s="4" t="s">
        <v>2</v>
      </c>
      <c r="C11" s="3" t="s">
        <v>21</v>
      </c>
      <c r="D11" s="3" t="s">
        <v>37</v>
      </c>
      <c r="E11" s="3" t="s">
        <v>59</v>
      </c>
    </row>
    <row r="12" spans="1:5" ht="20.25" customHeight="1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</row>
    <row r="13" spans="1:5" ht="36.75" customHeight="1" x14ac:dyDescent="0.25">
      <c r="A13" s="5" t="s">
        <v>3</v>
      </c>
      <c r="B13" s="6" t="s">
        <v>4</v>
      </c>
      <c r="C13" s="7">
        <f>SUM(C14-C16)</f>
        <v>250000</v>
      </c>
      <c r="D13" s="7">
        <f>SUM(D14-D16)</f>
        <v>726695.88</v>
      </c>
      <c r="E13" s="7">
        <f t="shared" ref="E13" si="0">SUM(E14-E16)</f>
        <v>387088.17</v>
      </c>
    </row>
    <row r="14" spans="1:5" ht="45" customHeight="1" x14ac:dyDescent="0.25">
      <c r="A14" s="5" t="s">
        <v>5</v>
      </c>
      <c r="B14" s="6" t="s">
        <v>32</v>
      </c>
      <c r="C14" s="7">
        <f>SUM(C15)</f>
        <v>250000</v>
      </c>
      <c r="D14" s="7">
        <f t="shared" ref="D14:E14" si="1">SUM(D15)</f>
        <v>726695.88</v>
      </c>
      <c r="E14" s="7">
        <f t="shared" si="1"/>
        <v>387088.17</v>
      </c>
    </row>
    <row r="15" spans="1:5" ht="42.75" customHeight="1" x14ac:dyDescent="0.25">
      <c r="A15" s="8" t="s">
        <v>6</v>
      </c>
      <c r="B15" s="16" t="s">
        <v>33</v>
      </c>
      <c r="C15" s="14">
        <v>250000</v>
      </c>
      <c r="D15" s="14">
        <v>726695.88</v>
      </c>
      <c r="E15" s="14">
        <v>387088.17</v>
      </c>
    </row>
    <row r="16" spans="1:5" ht="44.25" customHeight="1" x14ac:dyDescent="0.25">
      <c r="A16" s="11" t="s">
        <v>19</v>
      </c>
      <c r="B16" s="6" t="s">
        <v>7</v>
      </c>
      <c r="C16" s="7">
        <f>SUM(C17)</f>
        <v>0</v>
      </c>
      <c r="D16" s="7">
        <f t="shared" ref="D16:E16" si="2">SUM(D17)</f>
        <v>0</v>
      </c>
      <c r="E16" s="7">
        <f t="shared" si="2"/>
        <v>0</v>
      </c>
    </row>
    <row r="17" spans="1:5" ht="45" customHeight="1" x14ac:dyDescent="0.25">
      <c r="A17" s="12" t="s">
        <v>20</v>
      </c>
      <c r="B17" s="16" t="s">
        <v>34</v>
      </c>
      <c r="C17" s="14">
        <v>0</v>
      </c>
      <c r="D17" s="14">
        <v>0</v>
      </c>
      <c r="E17" s="14">
        <v>0</v>
      </c>
    </row>
    <row r="18" spans="1:5" ht="41.25" customHeight="1" x14ac:dyDescent="0.25">
      <c r="A18" s="6" t="s">
        <v>46</v>
      </c>
      <c r="B18" s="17" t="s">
        <v>38</v>
      </c>
      <c r="C18" s="15">
        <f>SUM(C19)</f>
        <v>-576312</v>
      </c>
      <c r="D18" s="15">
        <f t="shared" ref="D18:E18" si="3">SUM(D19)</f>
        <v>-388209</v>
      </c>
      <c r="E18" s="15">
        <f t="shared" si="3"/>
        <v>-274672</v>
      </c>
    </row>
    <row r="19" spans="1:5" ht="42.75" customHeight="1" x14ac:dyDescent="0.25">
      <c r="A19" s="6" t="s">
        <v>45</v>
      </c>
      <c r="B19" s="17" t="s">
        <v>39</v>
      </c>
      <c r="C19" s="15">
        <f>SUM(C20-C24)</f>
        <v>-576312</v>
      </c>
      <c r="D19" s="15">
        <f>SUM(D20-D24)</f>
        <v>-388209</v>
      </c>
      <c r="E19" s="15">
        <f t="shared" ref="E19" si="4">SUM(E20-E24)</f>
        <v>-274672</v>
      </c>
    </row>
    <row r="20" spans="1:5" ht="54" customHeight="1" x14ac:dyDescent="0.25">
      <c r="A20" s="6" t="s">
        <v>44</v>
      </c>
      <c r="B20" s="17" t="s">
        <v>40</v>
      </c>
      <c r="C20" s="15">
        <f>SUM(C21)</f>
        <v>0</v>
      </c>
      <c r="D20" s="15">
        <f t="shared" ref="D20:E20" si="5">SUM(D21)</f>
        <v>0</v>
      </c>
      <c r="E20" s="15">
        <f t="shared" si="5"/>
        <v>0</v>
      </c>
    </row>
    <row r="21" spans="1:5" ht="63" customHeight="1" x14ac:dyDescent="0.25">
      <c r="A21" s="9" t="s">
        <v>54</v>
      </c>
      <c r="B21" s="16" t="s">
        <v>41</v>
      </c>
      <c r="C21" s="14">
        <f>SUM(C22+C23)</f>
        <v>0</v>
      </c>
      <c r="D21" s="14">
        <v>0</v>
      </c>
      <c r="E21" s="14">
        <v>0</v>
      </c>
    </row>
    <row r="22" spans="1:5" ht="86.25" customHeight="1" x14ac:dyDescent="0.25">
      <c r="A22" s="9" t="s">
        <v>55</v>
      </c>
      <c r="B22" s="16" t="s">
        <v>53</v>
      </c>
      <c r="C22" s="14">
        <v>0</v>
      </c>
      <c r="D22" s="14">
        <v>0</v>
      </c>
      <c r="E22" s="14">
        <v>0</v>
      </c>
    </row>
    <row r="23" spans="1:5" ht="80.25" customHeight="1" x14ac:dyDescent="0.25">
      <c r="A23" s="9" t="s">
        <v>56</v>
      </c>
      <c r="B23" s="16" t="s">
        <v>48</v>
      </c>
      <c r="C23" s="14">
        <v>0</v>
      </c>
      <c r="D23" s="14">
        <v>0</v>
      </c>
      <c r="E23" s="14">
        <v>0</v>
      </c>
    </row>
    <row r="24" spans="1:5" ht="66" customHeight="1" x14ac:dyDescent="0.25">
      <c r="A24" s="11" t="s">
        <v>57</v>
      </c>
      <c r="B24" s="17" t="s">
        <v>42</v>
      </c>
      <c r="C24" s="15">
        <f>SUM(C25)</f>
        <v>576312</v>
      </c>
      <c r="D24" s="15">
        <f t="shared" ref="D24:E24" si="6">SUM(D25)</f>
        <v>388209</v>
      </c>
      <c r="E24" s="15">
        <f t="shared" si="6"/>
        <v>274672</v>
      </c>
    </row>
    <row r="25" spans="1:5" ht="66" customHeight="1" x14ac:dyDescent="0.25">
      <c r="A25" s="12" t="s">
        <v>43</v>
      </c>
      <c r="B25" s="16" t="s">
        <v>36</v>
      </c>
      <c r="C25" s="14">
        <f>SUM(C26+C27)</f>
        <v>576312</v>
      </c>
      <c r="D25" s="14">
        <f>SUM(D26+D27)</f>
        <v>388209</v>
      </c>
      <c r="E25" s="14">
        <f t="shared" ref="E25" si="7">SUM(E26+E27)</f>
        <v>274672</v>
      </c>
    </row>
    <row r="26" spans="1:5" ht="80.25" customHeight="1" x14ac:dyDescent="0.25">
      <c r="A26" s="12" t="s">
        <v>49</v>
      </c>
      <c r="B26" s="16" t="s">
        <v>52</v>
      </c>
      <c r="C26" s="14">
        <v>576312</v>
      </c>
      <c r="D26" s="14">
        <v>388209</v>
      </c>
      <c r="E26" s="14">
        <v>274672</v>
      </c>
    </row>
    <row r="27" spans="1:5" ht="59.25" customHeight="1" x14ac:dyDescent="0.25">
      <c r="A27" s="12" t="s">
        <v>50</v>
      </c>
      <c r="B27" s="16" t="s">
        <v>51</v>
      </c>
      <c r="C27" s="14">
        <v>0</v>
      </c>
      <c r="D27" s="14">
        <v>0</v>
      </c>
      <c r="E27" s="14">
        <v>0</v>
      </c>
    </row>
    <row r="28" spans="1:5" ht="25.5" customHeight="1" x14ac:dyDescent="0.25">
      <c r="A28" s="5" t="s">
        <v>22</v>
      </c>
      <c r="B28" s="6" t="s">
        <v>23</v>
      </c>
      <c r="C28" s="7">
        <f>SUM(C29)</f>
        <v>1685115.41</v>
      </c>
      <c r="D28" s="7">
        <f t="shared" ref="D28:E28" si="8">SUM(D29)</f>
        <v>0</v>
      </c>
      <c r="E28" s="7">
        <f t="shared" si="8"/>
        <v>0</v>
      </c>
    </row>
    <row r="29" spans="1:5" ht="22.5" customHeight="1" x14ac:dyDescent="0.25">
      <c r="A29" s="5" t="s">
        <v>24</v>
      </c>
      <c r="B29" s="6" t="s">
        <v>25</v>
      </c>
      <c r="C29" s="7">
        <f>SUM(C30)</f>
        <v>1685115.41</v>
      </c>
      <c r="D29" s="7">
        <f t="shared" ref="D29:E29" si="9">SUM(D30)</f>
        <v>0</v>
      </c>
      <c r="E29" s="7">
        <f t="shared" si="9"/>
        <v>0</v>
      </c>
    </row>
    <row r="30" spans="1:5" ht="22.5" customHeight="1" x14ac:dyDescent="0.25">
      <c r="A30" s="5" t="s">
        <v>26</v>
      </c>
      <c r="B30" s="6" t="s">
        <v>27</v>
      </c>
      <c r="C30" s="7">
        <f>SUM(C31)</f>
        <v>1685115.41</v>
      </c>
      <c r="D30" s="7">
        <f t="shared" ref="D30:E30" si="10">SUM(D31)</f>
        <v>0</v>
      </c>
      <c r="E30" s="7">
        <f t="shared" si="10"/>
        <v>0</v>
      </c>
    </row>
    <row r="31" spans="1:5" ht="21.75" customHeight="1" x14ac:dyDescent="0.25">
      <c r="A31" s="8" t="s">
        <v>28</v>
      </c>
      <c r="B31" s="9" t="s">
        <v>29</v>
      </c>
      <c r="C31" s="10">
        <f>SUM(C32)</f>
        <v>1685115.41</v>
      </c>
      <c r="D31" s="10">
        <f t="shared" ref="D31:E31" si="11">SUM(D32)</f>
        <v>0</v>
      </c>
      <c r="E31" s="10">
        <f t="shared" si="11"/>
        <v>0</v>
      </c>
    </row>
    <row r="32" spans="1:5" ht="42.75" customHeight="1" x14ac:dyDescent="0.25">
      <c r="A32" s="8" t="s">
        <v>30</v>
      </c>
      <c r="B32" s="9" t="s">
        <v>31</v>
      </c>
      <c r="C32" s="10">
        <v>1685115.41</v>
      </c>
      <c r="D32" s="10">
        <v>0</v>
      </c>
      <c r="E32" s="10">
        <v>0</v>
      </c>
    </row>
    <row r="33" spans="1:5" ht="37.5" customHeight="1" x14ac:dyDescent="0.25">
      <c r="A33" s="5" t="s">
        <v>8</v>
      </c>
      <c r="B33" s="17" t="s">
        <v>9</v>
      </c>
      <c r="C33" s="15">
        <f>SUM(C34)</f>
        <v>0</v>
      </c>
      <c r="D33" s="15">
        <f t="shared" ref="D33:E33" si="12">SUM(D34)</f>
        <v>0</v>
      </c>
      <c r="E33" s="15">
        <f t="shared" si="12"/>
        <v>0</v>
      </c>
    </row>
    <row r="34" spans="1:5" ht="38.25" customHeight="1" x14ac:dyDescent="0.25">
      <c r="A34" s="5" t="s">
        <v>10</v>
      </c>
      <c r="B34" s="6" t="s">
        <v>11</v>
      </c>
      <c r="C34" s="7">
        <f>SUM(C35)</f>
        <v>0</v>
      </c>
      <c r="D34" s="7">
        <f t="shared" ref="D34:E34" si="13">SUM(D35)</f>
        <v>0</v>
      </c>
      <c r="E34" s="7">
        <f t="shared" si="13"/>
        <v>0</v>
      </c>
    </row>
    <row r="35" spans="1:5" ht="37.5" x14ac:dyDescent="0.25">
      <c r="A35" s="5" t="s">
        <v>12</v>
      </c>
      <c r="B35" s="6" t="s">
        <v>13</v>
      </c>
      <c r="C35" s="7">
        <f>SUM(C36)</f>
        <v>0</v>
      </c>
      <c r="D35" s="7">
        <f t="shared" ref="D35:E35" si="14">SUM(D36)</f>
        <v>0</v>
      </c>
      <c r="E35" s="7">
        <f t="shared" si="14"/>
        <v>0</v>
      </c>
    </row>
    <row r="36" spans="1:5" ht="40.5" customHeight="1" x14ac:dyDescent="0.25">
      <c r="A36" s="8" t="s">
        <v>14</v>
      </c>
      <c r="B36" s="9" t="s">
        <v>15</v>
      </c>
      <c r="C36" s="10">
        <f>C37</f>
        <v>0</v>
      </c>
      <c r="D36" s="10">
        <f t="shared" ref="D36:E36" si="15">D37</f>
        <v>0</v>
      </c>
      <c r="E36" s="10">
        <f t="shared" si="15"/>
        <v>0</v>
      </c>
    </row>
    <row r="37" spans="1:5" ht="118.5" customHeight="1" x14ac:dyDescent="0.25">
      <c r="A37" s="8" t="s">
        <v>16</v>
      </c>
      <c r="B37" s="9" t="s">
        <v>17</v>
      </c>
      <c r="C37" s="10">
        <v>0</v>
      </c>
      <c r="D37" s="10">
        <v>0</v>
      </c>
      <c r="E37" s="10">
        <v>0</v>
      </c>
    </row>
    <row r="38" spans="1:5" ht="33" customHeight="1" x14ac:dyDescent="0.25">
      <c r="A38" s="22" t="s">
        <v>18</v>
      </c>
      <c r="B38" s="22"/>
      <c r="C38" s="13">
        <f>SUM(C13+C18+C28+C33)</f>
        <v>1358803.41</v>
      </c>
      <c r="D38" s="13">
        <f t="shared" ref="D38:E38" si="16">SUM(D13+D18+D28+D33)</f>
        <v>338486.88</v>
      </c>
      <c r="E38" s="13">
        <f t="shared" si="16"/>
        <v>112416.16999999998</v>
      </c>
    </row>
  </sheetData>
  <mergeCells count="2">
    <mergeCell ref="A9:E9"/>
    <mergeCell ref="A38:B38"/>
  </mergeCells>
  <pageMargins left="1.1811023622047245" right="0.39370078740157483" top="0.78740157480314965" bottom="0.78740157480314965" header="0.31496062992125984" footer="0.31496062992125984"/>
  <pageSetup paperSize="9" scale="48" firstPageNumber="13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2024-02-07T05:58:35Z</cp:lastPrinted>
  <dcterms:created xsi:type="dcterms:W3CDTF">2019-10-21T05:04:46Z</dcterms:created>
  <dcterms:modified xsi:type="dcterms:W3CDTF">2024-02-07T06:04:49Z</dcterms:modified>
</cp:coreProperties>
</file>